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верес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O9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<sst xmlns="http://schemas.openxmlformats.org/spreadsheetml/2006/main" count="30" uniqueCount="30">
  <si>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</si>
  <si>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</si>
  <si>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</si>
  <si>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</si>
  <si>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</si>
  <si>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</si>
  <si>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</si>
  <si>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</si>
  <si>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</si>
  <si>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</si>
  <si>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</si>
  <si>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</si>
  <si>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</si>
  <si>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</si>
  <si>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</si>
  <si>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</si>
  <si>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</si>
  <si>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</si>
  <si>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</si>
  <si>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</si>
  <si>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</si>
  <si>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</si>
  <si>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</si>
  <si>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</si>
  <si>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</si>
  <si>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</si>
  <si>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</si>
  <si>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Вересень 2023 р.</t>
  </si>
  <si>
    <t>Матеріальна допомога до щорічної основної відпустки</t>
  </si>
  <si>
    <t>Матеріальна допомога для вирішення соц.-побут. 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</si>
</sst>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O18" sqref="O18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customWidth="1"/>
    <col min="13" max="13" width="16.42578125" customWidth="1"/>
    <col min="14" max="14" width="16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19" x14ac:dyDescent="0.25">
      <c r="G3" t="s">
        <v>21</v>
      </c>
    </row>
    <row r="4" spans="1:19" x14ac:dyDescent="0.25">
      <c r="G4" s="1" t="s">
        <v>27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28</v>
      </c>
      <c r="L7" s="5" t="s">
        <v>24</v>
      </c>
      <c r="M7" s="5" t="s">
        <v>22</v>
      </c>
      <c r="N7" s="5" t="s">
        <v>29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14</v>
      </c>
      <c r="G8" s="7">
        <v>8533.33</v>
      </c>
      <c r="H8" s="7">
        <v>400</v>
      </c>
      <c r="I8" s="7">
        <v>3840</v>
      </c>
      <c r="J8" s="7">
        <v>11082.94</v>
      </c>
      <c r="K8" s="12">
        <v>31401.7</v>
      </c>
      <c r="L8" s="7"/>
      <c r="M8" s="7">
        <v>10240</v>
      </c>
      <c r="N8" s="7">
        <v>30368</v>
      </c>
      <c r="O8" s="7">
        <f>G8+H8+I8+M8+N8+J8+K8+L8</f>
        <v>95865.97</v>
      </c>
      <c r="P8" s="7">
        <v>39493.19</v>
      </c>
      <c r="Q8" s="8">
        <v>17255.87</v>
      </c>
      <c r="R8" s="8">
        <v>1437.99</v>
      </c>
      <c r="S8" s="8">
        <f>O8-P8-Q8-R8</f>
        <v>37678.920000000006</v>
      </c>
    </row>
    <row r="9" spans="1:19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16</v>
      </c>
      <c r="G9" s="7">
        <v>8609.52</v>
      </c>
      <c r="H9" s="7">
        <v>580.95000000000005</v>
      </c>
      <c r="I9" s="7">
        <v>4304.76</v>
      </c>
      <c r="J9" s="7">
        <v>11306.85</v>
      </c>
      <c r="K9" s="12"/>
      <c r="L9" s="7"/>
      <c r="M9" s="7">
        <v>8970.0499999999993</v>
      </c>
      <c r="N9" s="7"/>
      <c r="O9" s="7">
        <f>G9+H9+I9+M9+N9+K9+J9+L9</f>
        <v>33772.129999999997</v>
      </c>
      <c r="P9" s="7">
        <v>12300</v>
      </c>
      <c r="Q9" s="8">
        <v>6078.98</v>
      </c>
      <c r="R9" s="8">
        <v>506.58</v>
      </c>
      <c r="S9" s="8">
        <f t="shared" ref="S9:S10" si="0">O9-P9-Q9-R9</f>
        <v>14886.569999999998</v>
      </c>
    </row>
    <row r="10" spans="1:19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15</v>
      </c>
      <c r="G10" s="7">
        <v>8071.43</v>
      </c>
      <c r="H10" s="7">
        <v>571.42999999999995</v>
      </c>
      <c r="I10" s="7">
        <v>2905.71</v>
      </c>
      <c r="J10" s="7">
        <v>5651.92</v>
      </c>
      <c r="K10" s="12"/>
      <c r="L10" s="7">
        <v>2421.4299999999998</v>
      </c>
      <c r="M10" s="7">
        <v>8501.91</v>
      </c>
      <c r="N10" s="7"/>
      <c r="O10" s="7">
        <f>G10+H10+I10+M10+N10+J10+K10+L10</f>
        <v>28123.83</v>
      </c>
      <c r="P10" s="7">
        <v>16200</v>
      </c>
      <c r="Q10" s="8">
        <v>5062.29</v>
      </c>
      <c r="R10" s="8">
        <v>421.86</v>
      </c>
      <c r="S10" s="8">
        <f t="shared" si="0"/>
        <v>6439.6800000000021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25214.28</v>
      </c>
      <c r="H11" s="9">
        <f t="shared" ref="H11:K11" si="1">SUM(H8:H10)</f>
        <v>1552.38</v>
      </c>
      <c r="I11" s="9">
        <f t="shared" si="1"/>
        <v>11050.470000000001</v>
      </c>
      <c r="J11" s="9">
        <f t="shared" si="1"/>
        <v>28041.71</v>
      </c>
      <c r="K11" s="9">
        <f t="shared" si="1"/>
        <v>31401.7</v>
      </c>
      <c r="L11" s="9">
        <f>SUM(L8:L10)</f>
        <v>2421.4299999999998</v>
      </c>
      <c r="M11" s="9">
        <f t="shared" ref="M11:S11" si="2">SUM(M8:M10)</f>
        <v>27711.96</v>
      </c>
      <c r="N11" s="9">
        <f t="shared" si="2"/>
        <v>30368</v>
      </c>
      <c r="O11" s="9">
        <f t="shared" si="2"/>
        <v>157761.93</v>
      </c>
      <c r="P11" s="9">
        <f t="shared" si="2"/>
        <v>67993.19</v>
      </c>
      <c r="Q11" s="9">
        <f t="shared" si="2"/>
        <v>28397.14</v>
      </c>
      <c r="R11" s="9">
        <f t="shared" si="2"/>
        <v>2366.4299999999998</v>
      </c>
      <c r="S11" s="9">
        <f t="shared" si="2"/>
        <v>59005.170000000006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вересень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2023-10-02T10:59:43Z</dcterms:modified>
</cp:coreProperties>
</file>